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480" yWindow="60" windowWidth="11355" windowHeight="921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Sayfa1!$A$1:$S$40</definedName>
  </definedNames>
  <calcPr calcId="124519"/>
</workbook>
</file>

<file path=xl/calcChain.xml><?xml version="1.0" encoding="utf-8"?>
<calcChain xmlns="http://schemas.openxmlformats.org/spreadsheetml/2006/main">
  <c r="S35" i="1"/>
  <c r="K35"/>
  <c r="K39" s="1"/>
  <c r="K21" i="2"/>
</calcChain>
</file>

<file path=xl/sharedStrings.xml><?xml version="1.0" encoding="utf-8"?>
<sst xmlns="http://schemas.openxmlformats.org/spreadsheetml/2006/main" count="148" uniqueCount="53">
  <si>
    <t>GENEL GİDERLER                                               :</t>
  </si>
  <si>
    <t>GELİRLERİ                                                   :</t>
  </si>
  <si>
    <t>1-   Avukat Ödemeleri</t>
  </si>
  <si>
    <t>:</t>
  </si>
  <si>
    <t>1-Vadeli Banka Faiz Gelirleri</t>
  </si>
  <si>
    <t>2-  Büro Kira Ve Aidat Gideri</t>
  </si>
  <si>
    <t>2-Alınan Bağışlar</t>
  </si>
  <si>
    <t>3 -  Üst Birlik Aidatı</t>
  </si>
  <si>
    <t>3-Gecikme Faizi</t>
  </si>
  <si>
    <t xml:space="preserve"> </t>
  </si>
  <si>
    <t>4-   Hakkı Huzur Ödemeleri</t>
  </si>
  <si>
    <t>5-   Kırtasiye Bilgisayar Bakım Onarımı Giderleri</t>
  </si>
  <si>
    <t>6-   Genel Kurul Giderleri</t>
  </si>
  <si>
    <t>7-   Muhasebe Giderleri</t>
  </si>
  <si>
    <t>8-   Arsa Vergisi Giderleri</t>
  </si>
  <si>
    <t>9-   Çeşitli Giderler</t>
  </si>
  <si>
    <t>10- Noter Giderleri</t>
  </si>
  <si>
    <t>11- Elektrik,Su Ve Doğalgaz  Ödemesi</t>
  </si>
  <si>
    <t>12- Telefon Ve İnternet Ödemesi</t>
  </si>
  <si>
    <t>13- Posta Ve Banka Giderleri</t>
  </si>
  <si>
    <t>TOPLAM</t>
  </si>
  <si>
    <t>OLUMLU FARK</t>
  </si>
  <si>
    <t>OLUMSUZ FARK</t>
  </si>
  <si>
    <t>GENEL TOPLAM</t>
  </si>
  <si>
    <t xml:space="preserve"> GENEL TOPLAM </t>
  </si>
  <si>
    <t xml:space="preserve"> :               107435,72</t>
  </si>
  <si>
    <t>01.03.2011 / 29.02.2012 TARİHLİ KARDELEN SAHİL SİTESİ GELİR/GİDER TABLOSU</t>
  </si>
  <si>
    <t>1-   Kırtasiye ve Noter Giderleri</t>
  </si>
  <si>
    <t>1-  Devreden Kasa</t>
  </si>
  <si>
    <t>2-   Ptt / Telefon Giderleri</t>
  </si>
  <si>
    <t>2-  Üyelerden Alınan Aidat</t>
  </si>
  <si>
    <t>3-   Elektrik Ödemeleri</t>
  </si>
  <si>
    <t>3-  Üyelerden Alınan Aidat Faizi</t>
  </si>
  <si>
    <t>4-   Personel Maaşları</t>
  </si>
  <si>
    <t xml:space="preserve">3-  Üyelerden Alınan Elektrik ve Su </t>
  </si>
  <si>
    <t>5-   Seyahat  ve Yol Giderleri</t>
  </si>
  <si>
    <t>7-   Bahçe Bakım Onarım Giderleri</t>
  </si>
  <si>
    <t>8-   Muhasebe Ücretleri</t>
  </si>
  <si>
    <t>9-   Çim Biçme Motoru ve Benzin Giderleri</t>
  </si>
  <si>
    <t>10-   SSK Ödemeleri</t>
  </si>
  <si>
    <t>11- Ödenen Hak.Huz.</t>
  </si>
  <si>
    <t xml:space="preserve">12- Bina Dışı Bakım </t>
  </si>
  <si>
    <t>14- Avukat ve Mahkeme Giderleri</t>
  </si>
  <si>
    <t>15- Arıtma Sistemi İçin Ödenen</t>
  </si>
  <si>
    <t xml:space="preserve"> 16-Çeşitli Giderler</t>
  </si>
  <si>
    <t>17-Dış Hatların Yenilenmesi</t>
  </si>
  <si>
    <t>HALK BANK HESABINDA BULUNAN</t>
  </si>
  <si>
    <t>POSTA ÇEK HESABINDA BULUNAN</t>
  </si>
  <si>
    <t>-</t>
  </si>
  <si>
    <t>14-Danışmanlık Gideri</t>
  </si>
  <si>
    <t>*jeolojik etüt raporu</t>
  </si>
  <si>
    <t>*Mali müşavir gideri 5.683,27</t>
  </si>
  <si>
    <t>01.01.2016 / 31.12.2016 TARİHLİ S.S.TEZ OTOBÜSCÜLER KONUT YAPI KOOPERATİFİ GELİR/GİDER TABLOSU</t>
  </si>
</sst>
</file>

<file path=xl/styles.xml><?xml version="1.0" encoding="utf-8"?>
<styleSheet xmlns="http://schemas.openxmlformats.org/spreadsheetml/2006/main">
  <fonts count="14">
    <font>
      <sz val="10"/>
      <name val="Arial Tur"/>
      <charset val="162"/>
    </font>
    <font>
      <sz val="8"/>
      <name val="Arial Tur"/>
      <charset val="162"/>
    </font>
    <font>
      <b/>
      <sz val="14"/>
      <name val="Arial Tur"/>
      <charset val="162"/>
    </font>
    <font>
      <b/>
      <sz val="11"/>
      <name val="Arial Tur"/>
      <charset val="162"/>
    </font>
    <font>
      <b/>
      <sz val="10"/>
      <name val="Arial Tur"/>
      <charset val="162"/>
    </font>
    <font>
      <b/>
      <sz val="13"/>
      <name val="Arial Tur"/>
      <charset val="162"/>
    </font>
    <font>
      <sz val="13"/>
      <name val="Arial Tur"/>
      <charset val="162"/>
    </font>
    <font>
      <u/>
      <sz val="10"/>
      <name val="Arial Tur"/>
      <charset val="162"/>
    </font>
    <font>
      <sz val="11"/>
      <name val="Arial Tur"/>
      <charset val="162"/>
    </font>
    <font>
      <b/>
      <sz val="12"/>
      <name val="Arial Tur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6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0" borderId="2" xfId="0" applyNumberFormat="1" applyBorder="1"/>
    <xf numFmtId="4" fontId="0" fillId="0" borderId="0" xfId="0" applyNumberFormat="1" applyBorder="1"/>
    <xf numFmtId="4" fontId="0" fillId="0" borderId="0" xfId="0" applyNumberFormat="1"/>
    <xf numFmtId="4" fontId="0" fillId="0" borderId="0" xfId="0" applyNumberFormat="1" applyBorder="1" applyAlignment="1"/>
    <xf numFmtId="4" fontId="0" fillId="0" borderId="5" xfId="0" applyNumberFormat="1" applyBorder="1"/>
    <xf numFmtId="4" fontId="0" fillId="0" borderId="6" xfId="0" applyNumberFormat="1" applyBorder="1" applyAlignment="1"/>
    <xf numFmtId="4" fontId="0" fillId="0" borderId="6" xfId="0" applyNumberFormat="1" applyBorder="1"/>
    <xf numFmtId="4" fontId="3" fillId="0" borderId="6" xfId="0" applyNumberFormat="1" applyFont="1" applyBorder="1"/>
    <xf numFmtId="0" fontId="3" fillId="0" borderId="0" xfId="0" applyFont="1" applyFill="1" applyBorder="1"/>
    <xf numFmtId="0" fontId="3" fillId="0" borderId="0" xfId="0" applyFont="1" applyBorder="1"/>
    <xf numFmtId="4" fontId="3" fillId="0" borderId="0" xfId="0" applyNumberFormat="1" applyFont="1" applyBorder="1"/>
    <xf numFmtId="4" fontId="3" fillId="0" borderId="6" xfId="0" applyNumberFormat="1" applyFont="1" applyBorder="1" applyAlignment="1">
      <alignment horizontal="right"/>
    </xf>
    <xf numFmtId="0" fontId="3" fillId="0" borderId="7" xfId="0" applyFont="1" applyBorder="1"/>
    <xf numFmtId="4" fontId="3" fillId="0" borderId="8" xfId="0" applyNumberFormat="1" applyFont="1" applyBorder="1"/>
    <xf numFmtId="4" fontId="3" fillId="0" borderId="7" xfId="0" applyNumberFormat="1" applyFont="1" applyBorder="1"/>
    <xf numFmtId="0" fontId="4" fillId="0" borderId="0" xfId="0" applyFont="1" applyBorder="1"/>
    <xf numFmtId="4" fontId="4" fillId="0" borderId="6" xfId="0" applyNumberFormat="1" applyFont="1" applyBorder="1"/>
    <xf numFmtId="0" fontId="4" fillId="0" borderId="0" xfId="0" applyFont="1" applyFill="1" applyBorder="1"/>
    <xf numFmtId="4" fontId="4" fillId="0" borderId="0" xfId="0" applyNumberFormat="1" applyFont="1" applyFill="1" applyBorder="1"/>
    <xf numFmtId="0" fontId="6" fillId="0" borderId="0" xfId="0" applyFont="1"/>
    <xf numFmtId="4" fontId="5" fillId="2" borderId="6" xfId="0" applyNumberFormat="1" applyFont="1" applyFill="1" applyBorder="1"/>
    <xf numFmtId="0" fontId="0" fillId="2" borderId="3" xfId="0" applyFill="1" applyBorder="1"/>
    <xf numFmtId="4" fontId="4" fillId="0" borderId="6" xfId="0" applyNumberFormat="1" applyFont="1" applyBorder="1" applyAlignment="1"/>
    <xf numFmtId="4" fontId="3" fillId="0" borderId="6" xfId="0" applyNumberFormat="1" applyFont="1" applyBorder="1" applyAlignment="1">
      <alignment horizontal="center"/>
    </xf>
    <xf numFmtId="0" fontId="0" fillId="0" borderId="9" xfId="0" applyBorder="1"/>
    <xf numFmtId="0" fontId="5" fillId="2" borderId="10" xfId="0" applyFont="1" applyFill="1" applyBorder="1" applyAlignment="1"/>
    <xf numFmtId="0" fontId="4" fillId="0" borderId="10" xfId="0" applyFont="1" applyBorder="1"/>
    <xf numFmtId="0" fontId="0" fillId="0" borderId="10" xfId="0" applyBorder="1"/>
    <xf numFmtId="0" fontId="3" fillId="0" borderId="10" xfId="0" applyFont="1" applyBorder="1"/>
    <xf numFmtId="0" fontId="3" fillId="0" borderId="11" xfId="0" applyFont="1" applyBorder="1"/>
    <xf numFmtId="0" fontId="7" fillId="0" borderId="0" xfId="0" applyFont="1"/>
    <xf numFmtId="0" fontId="8" fillId="0" borderId="0" xfId="0" applyFont="1"/>
    <xf numFmtId="4" fontId="0" fillId="0" borderId="0" xfId="0" quotePrefix="1" applyNumberFormat="1"/>
    <xf numFmtId="4" fontId="9" fillId="0" borderId="6" xfId="0" applyNumberFormat="1" applyFont="1" applyBorder="1"/>
    <xf numFmtId="4" fontId="10" fillId="0" borderId="6" xfId="0" applyNumberFormat="1" applyFont="1" applyBorder="1"/>
    <xf numFmtId="4" fontId="10" fillId="0" borderId="6" xfId="0" applyNumberFormat="1" applyFont="1" applyBorder="1" applyAlignment="1">
      <alignment horizontal="right"/>
    </xf>
    <xf numFmtId="4" fontId="10" fillId="0" borderId="6" xfId="0" applyNumberFormat="1" applyFont="1" applyBorder="1" applyAlignment="1">
      <alignment horizontal="center"/>
    </xf>
    <xf numFmtId="0" fontId="11" fillId="0" borderId="0" xfId="0" applyFont="1" applyBorder="1"/>
    <xf numFmtId="4" fontId="11" fillId="0" borderId="6" xfId="0" applyNumberFormat="1" applyFont="1" applyBorder="1"/>
    <xf numFmtId="0" fontId="2" fillId="0" borderId="10" xfId="0" applyFont="1" applyBorder="1"/>
    <xf numFmtId="4" fontId="11" fillId="0" borderId="0" xfId="0" applyNumberFormat="1" applyFont="1" applyBorder="1" applyAlignment="1"/>
    <xf numFmtId="4" fontId="11" fillId="0" borderId="6" xfId="0" applyNumberFormat="1" applyFont="1" applyBorder="1" applyAlignment="1"/>
    <xf numFmtId="0" fontId="11" fillId="0" borderId="0" xfId="0" applyFont="1" applyFill="1" applyBorder="1"/>
    <xf numFmtId="0" fontId="2" fillId="0" borderId="0" xfId="0" applyFont="1" applyBorder="1"/>
    <xf numFmtId="4" fontId="2" fillId="0" borderId="0" xfId="0" applyNumberFormat="1" applyFont="1" applyBorder="1" applyAlignment="1"/>
    <xf numFmtId="4" fontId="2" fillId="0" borderId="6" xfId="0" applyNumberFormat="1" applyFont="1" applyBorder="1" applyAlignment="1"/>
    <xf numFmtId="4" fontId="11" fillId="0" borderId="0" xfId="0" applyNumberFormat="1" applyFont="1" applyFill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11" fillId="0" borderId="6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0" fontId="11" fillId="0" borderId="7" xfId="0" applyFont="1" applyBorder="1"/>
    <xf numFmtId="0" fontId="2" fillId="0" borderId="11" xfId="0" applyFont="1" applyBorder="1"/>
    <xf numFmtId="0" fontId="2" fillId="0" borderId="7" xfId="0" applyFont="1" applyBorder="1"/>
    <xf numFmtId="4" fontId="2" fillId="0" borderId="7" xfId="0" applyNumberFormat="1" applyFont="1" applyBorder="1"/>
    <xf numFmtId="0" fontId="2" fillId="0" borderId="0" xfId="0" applyFont="1" applyBorder="1" applyAlignment="1"/>
    <xf numFmtId="4" fontId="13" fillId="0" borderId="8" xfId="0" applyNumberFormat="1" applyFont="1" applyBorder="1"/>
    <xf numFmtId="0" fontId="11" fillId="0" borderId="0" xfId="0" applyFont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2" fillId="0" borderId="7" xfId="0" applyFont="1" applyBorder="1" applyAlignment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2" xfId="0" applyFont="1" applyBorder="1"/>
    <xf numFmtId="4" fontId="11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6"/>
  <sheetViews>
    <sheetView tabSelected="1" zoomScale="85" workbookViewId="0">
      <selection activeCell="B1" sqref="B1:S1"/>
    </sheetView>
  </sheetViews>
  <sheetFormatPr defaultRowHeight="12.75"/>
  <cols>
    <col min="1" max="1" width="5.85546875" customWidth="1"/>
    <col min="2" max="2" width="1.5703125" customWidth="1"/>
    <col min="4" max="4" width="17" customWidth="1"/>
    <col min="5" max="5" width="12.85546875" bestFit="1" customWidth="1"/>
    <col min="6" max="6" width="9.42578125" customWidth="1"/>
    <col min="7" max="7" width="20.140625" customWidth="1"/>
    <col min="8" max="8" width="3.42578125" customWidth="1"/>
    <col min="9" max="9" width="3.7109375" customWidth="1"/>
    <col min="10" max="10" width="1" customWidth="1"/>
    <col min="11" max="11" width="43.7109375" style="8" customWidth="1"/>
    <col min="12" max="12" width="0.85546875" hidden="1" customWidth="1"/>
    <col min="15" max="15" width="13.28515625" customWidth="1"/>
    <col min="16" max="16" width="10.28515625" customWidth="1"/>
    <col min="17" max="17" width="1.140625" hidden="1" customWidth="1"/>
    <col min="18" max="18" width="6.140625" style="8" customWidth="1"/>
    <col min="19" max="19" width="32" style="8" customWidth="1"/>
  </cols>
  <sheetData>
    <row r="1" spans="2:20" ht="25.5" customHeight="1" thickBot="1">
      <c r="B1" s="70" t="s">
        <v>52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</row>
    <row r="2" spans="2:20" ht="20.100000000000001" customHeight="1">
      <c r="B2" s="2"/>
      <c r="C2" s="3"/>
      <c r="D2" s="3"/>
      <c r="E2" s="3"/>
      <c r="F2" s="3"/>
      <c r="G2" s="3"/>
      <c r="H2" s="3"/>
      <c r="I2" s="3"/>
      <c r="J2" s="3"/>
      <c r="K2" s="10"/>
      <c r="L2" s="30"/>
      <c r="M2" s="3"/>
      <c r="N2" s="3"/>
      <c r="O2" s="3"/>
      <c r="P2" s="3"/>
      <c r="Q2" s="3"/>
      <c r="R2" s="6"/>
      <c r="S2" s="10"/>
    </row>
    <row r="3" spans="2:20" ht="20.100000000000001" customHeight="1">
      <c r="B3" s="27"/>
      <c r="C3" s="75" t="s">
        <v>0</v>
      </c>
      <c r="D3" s="75"/>
      <c r="E3" s="75"/>
      <c r="F3" s="75"/>
      <c r="G3" s="75"/>
      <c r="H3" s="75"/>
      <c r="I3" s="75"/>
      <c r="J3" s="75"/>
      <c r="K3" s="26">
        <v>197068.5</v>
      </c>
      <c r="L3" s="31"/>
      <c r="M3" s="73" t="s">
        <v>1</v>
      </c>
      <c r="N3" s="73"/>
      <c r="O3" s="73"/>
      <c r="P3" s="73"/>
      <c r="Q3" s="73"/>
      <c r="R3" s="73"/>
      <c r="S3" s="26">
        <v>78216.86</v>
      </c>
      <c r="T3" s="25"/>
    </row>
    <row r="4" spans="2:20" ht="20.100000000000001" customHeight="1">
      <c r="B4" s="27"/>
      <c r="C4" s="65"/>
      <c r="D4" s="65"/>
      <c r="E4" s="65"/>
      <c r="F4" s="65"/>
      <c r="G4" s="65"/>
      <c r="H4" s="65"/>
      <c r="I4" s="65"/>
      <c r="J4" s="65"/>
      <c r="K4" s="26"/>
      <c r="L4" s="31"/>
      <c r="M4" s="64"/>
      <c r="N4" s="64"/>
      <c r="O4" s="64"/>
      <c r="P4" s="64"/>
      <c r="Q4" s="64"/>
      <c r="R4" s="64"/>
      <c r="S4" s="26"/>
      <c r="T4" s="25"/>
    </row>
    <row r="5" spans="2:20" ht="19.350000000000001" customHeight="1">
      <c r="B5" s="4"/>
      <c r="C5" s="74" t="s">
        <v>2</v>
      </c>
      <c r="D5" s="74"/>
      <c r="E5" s="74"/>
      <c r="F5" s="74"/>
      <c r="G5" s="74"/>
      <c r="H5" s="74"/>
      <c r="I5" s="43" t="s">
        <v>3</v>
      </c>
      <c r="J5" s="43"/>
      <c r="K5" s="44">
        <v>14448.96</v>
      </c>
      <c r="L5" s="45"/>
      <c r="M5" s="74" t="s">
        <v>4</v>
      </c>
      <c r="N5" s="74"/>
      <c r="O5" s="74"/>
      <c r="P5" s="74"/>
      <c r="Q5" s="63" t="s">
        <v>3</v>
      </c>
      <c r="R5" s="46" t="s">
        <v>3</v>
      </c>
      <c r="S5" s="47">
        <v>72866.91</v>
      </c>
    </row>
    <row r="6" spans="2:20" ht="19.350000000000001" customHeight="1">
      <c r="B6" s="4"/>
      <c r="C6" s="63"/>
      <c r="D6" s="63"/>
      <c r="E6" s="63"/>
      <c r="F6" s="63"/>
      <c r="G6" s="63"/>
      <c r="H6" s="63"/>
      <c r="I6" s="43"/>
      <c r="J6" s="43"/>
      <c r="K6" s="44"/>
      <c r="L6" s="45"/>
      <c r="M6" s="63"/>
      <c r="N6" s="63"/>
      <c r="O6" s="63"/>
      <c r="P6" s="63"/>
      <c r="Q6" s="63"/>
      <c r="R6" s="46"/>
      <c r="S6" s="47"/>
    </row>
    <row r="7" spans="2:20" ht="19.350000000000001" customHeight="1">
      <c r="B7" s="4"/>
      <c r="C7" s="63" t="s">
        <v>5</v>
      </c>
      <c r="D7" s="63"/>
      <c r="E7" s="63"/>
      <c r="F7" s="63"/>
      <c r="G7" s="63"/>
      <c r="H7" s="63"/>
      <c r="I7" s="43" t="s">
        <v>3</v>
      </c>
      <c r="J7" s="43"/>
      <c r="K7" s="44">
        <v>12888.75</v>
      </c>
      <c r="L7" s="45"/>
      <c r="M7" s="74" t="s">
        <v>6</v>
      </c>
      <c r="N7" s="74"/>
      <c r="O7" s="74"/>
      <c r="P7" s="74"/>
      <c r="Q7" s="43" t="s">
        <v>3</v>
      </c>
      <c r="R7" s="46" t="s">
        <v>3</v>
      </c>
      <c r="S7" s="47">
        <v>3500</v>
      </c>
    </row>
    <row r="8" spans="2:20" ht="19.350000000000001" customHeight="1">
      <c r="B8" s="4"/>
      <c r="C8" s="63"/>
      <c r="D8" s="63"/>
      <c r="E8" s="63"/>
      <c r="F8" s="63"/>
      <c r="G8" s="63"/>
      <c r="H8" s="63"/>
      <c r="I8" s="43"/>
      <c r="J8" s="43"/>
      <c r="K8" s="44"/>
      <c r="L8" s="45"/>
      <c r="M8" s="63"/>
      <c r="N8" s="63"/>
      <c r="O8" s="63"/>
      <c r="P8" s="63"/>
      <c r="Q8" s="43"/>
      <c r="R8" s="46"/>
      <c r="S8" s="47"/>
    </row>
    <row r="9" spans="2:20" ht="19.350000000000001" customHeight="1">
      <c r="B9" s="4"/>
      <c r="C9" s="63" t="s">
        <v>7</v>
      </c>
      <c r="D9" s="63"/>
      <c r="E9" s="63"/>
      <c r="F9" s="63"/>
      <c r="G9" s="63"/>
      <c r="H9" s="63"/>
      <c r="I9" s="48" t="s">
        <v>3</v>
      </c>
      <c r="J9" s="48"/>
      <c r="K9" s="44">
        <v>2127.5</v>
      </c>
      <c r="L9" s="45"/>
      <c r="M9" s="74" t="s">
        <v>8</v>
      </c>
      <c r="N9" s="74"/>
      <c r="O9" s="74"/>
      <c r="P9" s="74"/>
      <c r="Q9" s="43" t="s">
        <v>9</v>
      </c>
      <c r="R9" s="46" t="s">
        <v>3</v>
      </c>
      <c r="S9" s="47">
        <v>1849.95</v>
      </c>
    </row>
    <row r="10" spans="2:20" ht="19.350000000000001" customHeight="1">
      <c r="B10" s="4"/>
      <c r="C10" s="63"/>
      <c r="D10" s="63"/>
      <c r="E10" s="63"/>
      <c r="F10" s="63"/>
      <c r="G10" s="63"/>
      <c r="H10" s="63"/>
      <c r="I10" s="48"/>
      <c r="J10" s="48"/>
      <c r="K10" s="44"/>
      <c r="L10" s="45"/>
      <c r="M10" s="63"/>
      <c r="N10" s="63"/>
      <c r="O10" s="63"/>
      <c r="P10" s="63"/>
      <c r="Q10" s="43"/>
      <c r="R10" s="46"/>
      <c r="S10" s="47"/>
    </row>
    <row r="11" spans="2:20" ht="19.350000000000001" customHeight="1">
      <c r="B11" s="4"/>
      <c r="C11" s="63" t="s">
        <v>10</v>
      </c>
      <c r="D11" s="63"/>
      <c r="E11" s="63"/>
      <c r="F11" s="63"/>
      <c r="G11" s="63"/>
      <c r="H11" s="63"/>
      <c r="I11" s="48" t="s">
        <v>3</v>
      </c>
      <c r="J11" s="48"/>
      <c r="K11" s="44">
        <v>37036.080000000002</v>
      </c>
      <c r="L11" s="45"/>
      <c r="M11" s="74"/>
      <c r="N11" s="74"/>
      <c r="O11" s="74"/>
      <c r="P11" s="74"/>
      <c r="Q11" s="43" t="s">
        <v>3</v>
      </c>
      <c r="R11" s="46"/>
      <c r="S11" s="47"/>
    </row>
    <row r="12" spans="2:20" ht="19.350000000000001" customHeight="1">
      <c r="B12" s="4"/>
      <c r="C12" s="63"/>
      <c r="D12" s="63"/>
      <c r="E12" s="63"/>
      <c r="F12" s="63"/>
      <c r="G12" s="63"/>
      <c r="H12" s="63"/>
      <c r="I12" s="48"/>
      <c r="J12" s="48"/>
      <c r="K12" s="44"/>
      <c r="L12" s="45"/>
      <c r="M12" s="63"/>
      <c r="N12" s="63"/>
      <c r="O12" s="63"/>
      <c r="P12" s="63"/>
      <c r="Q12" s="43"/>
      <c r="R12" s="46"/>
      <c r="S12" s="47"/>
    </row>
    <row r="13" spans="2:20" ht="19.350000000000001" customHeight="1">
      <c r="B13" s="4"/>
      <c r="C13" s="63" t="s">
        <v>11</v>
      </c>
      <c r="D13" s="63"/>
      <c r="E13" s="63"/>
      <c r="F13" s="63"/>
      <c r="G13" s="63"/>
      <c r="H13" s="63"/>
      <c r="I13" s="48" t="s">
        <v>3</v>
      </c>
      <c r="J13" s="48"/>
      <c r="K13" s="44">
        <v>537</v>
      </c>
      <c r="L13" s="45"/>
      <c r="M13" s="49"/>
      <c r="N13" s="49"/>
      <c r="O13" s="49"/>
      <c r="P13" s="49"/>
      <c r="Q13" s="49"/>
      <c r="R13" s="50"/>
      <c r="S13" s="51"/>
    </row>
    <row r="14" spans="2:20" ht="19.350000000000001" customHeight="1">
      <c r="B14" s="4"/>
      <c r="C14" s="63"/>
      <c r="D14" s="63"/>
      <c r="E14" s="63"/>
      <c r="F14" s="63"/>
      <c r="G14" s="63"/>
      <c r="H14" s="63"/>
      <c r="I14" s="48"/>
      <c r="J14" s="48"/>
      <c r="K14" s="44"/>
      <c r="L14" s="45"/>
      <c r="M14" s="49"/>
      <c r="N14" s="49"/>
      <c r="O14" s="49"/>
      <c r="P14" s="49"/>
      <c r="Q14" s="49"/>
      <c r="R14" s="50"/>
      <c r="S14" s="51"/>
    </row>
    <row r="15" spans="2:20" ht="19.350000000000001" customHeight="1">
      <c r="B15" s="4"/>
      <c r="C15" s="63" t="s">
        <v>12</v>
      </c>
      <c r="D15" s="63"/>
      <c r="E15" s="63"/>
      <c r="F15" s="63"/>
      <c r="G15" s="63"/>
      <c r="H15" s="63"/>
      <c r="I15" s="48" t="s">
        <v>3</v>
      </c>
      <c r="J15" s="48"/>
      <c r="K15" s="44">
        <v>5919.71</v>
      </c>
      <c r="L15" s="45"/>
      <c r="M15" s="49"/>
      <c r="N15" s="49"/>
      <c r="O15" s="49"/>
      <c r="P15" s="49"/>
      <c r="Q15" s="49"/>
      <c r="R15" s="50"/>
      <c r="S15" s="51"/>
    </row>
    <row r="16" spans="2:20" ht="19.350000000000001" customHeight="1">
      <c r="B16" s="4"/>
      <c r="C16" s="63"/>
      <c r="D16" s="63"/>
      <c r="E16" s="63"/>
      <c r="F16" s="63"/>
      <c r="G16" s="63"/>
      <c r="H16" s="63"/>
      <c r="I16" s="48"/>
      <c r="J16" s="48"/>
      <c r="K16" s="44"/>
      <c r="L16" s="45"/>
      <c r="M16" s="49"/>
      <c r="N16" s="49"/>
      <c r="O16" s="49"/>
      <c r="P16" s="49"/>
      <c r="Q16" s="49"/>
      <c r="R16" s="50"/>
      <c r="S16" s="51"/>
    </row>
    <row r="17" spans="2:20" ht="19.350000000000001" customHeight="1">
      <c r="B17" s="4"/>
      <c r="C17" s="63" t="s">
        <v>13</v>
      </c>
      <c r="D17" s="63"/>
      <c r="E17" s="63"/>
      <c r="F17" s="63"/>
      <c r="G17" s="63"/>
      <c r="H17" s="63"/>
      <c r="I17" s="48" t="s">
        <v>3</v>
      </c>
      <c r="J17" s="48"/>
      <c r="K17" s="44">
        <v>9062.7000000000007</v>
      </c>
      <c r="L17" s="45"/>
      <c r="M17" s="49"/>
      <c r="N17" s="49"/>
      <c r="O17" s="49"/>
      <c r="P17" s="49"/>
      <c r="Q17" s="49"/>
      <c r="R17" s="50"/>
      <c r="S17" s="51"/>
      <c r="T17" s="36"/>
    </row>
    <row r="18" spans="2:20" ht="19.350000000000001" customHeight="1">
      <c r="B18" s="4"/>
      <c r="C18" s="63"/>
      <c r="D18" s="63"/>
      <c r="E18" s="63"/>
      <c r="F18" s="63"/>
      <c r="G18" s="63"/>
      <c r="H18" s="63"/>
      <c r="I18" s="48"/>
      <c r="J18" s="48"/>
      <c r="K18" s="44"/>
      <c r="L18" s="45"/>
      <c r="M18" s="49"/>
      <c r="N18" s="83"/>
      <c r="O18" s="49"/>
      <c r="P18" s="49"/>
      <c r="Q18" s="49"/>
      <c r="R18" s="50"/>
      <c r="S18" s="51"/>
      <c r="T18" s="36"/>
    </row>
    <row r="19" spans="2:20" ht="19.350000000000001" customHeight="1">
      <c r="B19" s="4"/>
      <c r="C19" s="74" t="s">
        <v>14</v>
      </c>
      <c r="D19" s="74"/>
      <c r="E19" s="74"/>
      <c r="F19" s="74"/>
      <c r="G19" s="74"/>
      <c r="H19" s="74"/>
      <c r="I19" s="48" t="s">
        <v>3</v>
      </c>
      <c r="J19" s="48"/>
      <c r="K19" s="44">
        <v>75511.14</v>
      </c>
      <c r="L19" s="45"/>
      <c r="M19" s="49"/>
      <c r="N19" s="49"/>
      <c r="O19" s="49"/>
      <c r="P19" s="49"/>
      <c r="Q19" s="49"/>
      <c r="R19" s="50"/>
      <c r="S19" s="51"/>
    </row>
    <row r="20" spans="2:20" ht="19.350000000000001" customHeight="1">
      <c r="B20" s="4"/>
      <c r="C20" s="63"/>
      <c r="D20" s="63"/>
      <c r="E20" s="63"/>
      <c r="F20" s="63"/>
      <c r="G20" s="63"/>
      <c r="H20" s="63"/>
      <c r="I20" s="48"/>
      <c r="J20" s="48"/>
      <c r="K20" s="44"/>
      <c r="L20" s="45"/>
      <c r="M20" s="49"/>
      <c r="N20" s="49"/>
      <c r="O20" s="49"/>
      <c r="P20" s="49"/>
      <c r="Q20" s="49"/>
      <c r="R20" s="50"/>
      <c r="S20" s="51"/>
    </row>
    <row r="21" spans="2:20" ht="19.350000000000001" customHeight="1">
      <c r="B21" s="4"/>
      <c r="C21" s="74" t="s">
        <v>15</v>
      </c>
      <c r="D21" s="74"/>
      <c r="E21" s="74"/>
      <c r="F21" s="74"/>
      <c r="G21" s="74"/>
      <c r="H21" s="63"/>
      <c r="I21" s="48" t="s">
        <v>3</v>
      </c>
      <c r="J21" s="48"/>
      <c r="K21" s="44">
        <v>3041.05</v>
      </c>
      <c r="L21" s="45"/>
      <c r="M21" s="49"/>
      <c r="N21" s="49"/>
      <c r="O21" s="49"/>
      <c r="P21" s="49"/>
      <c r="Q21" s="49"/>
      <c r="R21" s="50"/>
      <c r="S21" s="51"/>
    </row>
    <row r="22" spans="2:20" ht="19.350000000000001" customHeight="1">
      <c r="B22" s="4"/>
      <c r="C22" s="63"/>
      <c r="D22" s="63"/>
      <c r="E22" s="63"/>
      <c r="F22" s="63"/>
      <c r="G22" s="63"/>
      <c r="H22" s="63"/>
      <c r="I22" s="48"/>
      <c r="J22" s="48"/>
      <c r="K22" s="44"/>
      <c r="L22" s="45"/>
      <c r="M22" s="49"/>
      <c r="N22" s="49"/>
      <c r="O22" s="49"/>
      <c r="P22" s="49"/>
      <c r="Q22" s="49"/>
      <c r="R22" s="50"/>
      <c r="S22" s="51"/>
    </row>
    <row r="23" spans="2:20" ht="19.350000000000001" customHeight="1">
      <c r="B23" s="4"/>
      <c r="C23" s="63" t="s">
        <v>16</v>
      </c>
      <c r="D23" s="63"/>
      <c r="E23" s="63"/>
      <c r="F23" s="63"/>
      <c r="G23" s="63"/>
      <c r="H23" s="63"/>
      <c r="I23" s="48" t="s">
        <v>3</v>
      </c>
      <c r="J23" s="52"/>
      <c r="K23" s="44">
        <v>1255.79</v>
      </c>
      <c r="L23" s="45"/>
      <c r="M23" s="49"/>
      <c r="N23" s="49"/>
      <c r="O23" s="49"/>
      <c r="P23" s="49"/>
      <c r="Q23" s="49"/>
      <c r="R23" s="50"/>
      <c r="S23" s="51"/>
    </row>
    <row r="24" spans="2:20" ht="19.350000000000001" customHeight="1">
      <c r="B24" s="4"/>
      <c r="C24" s="63"/>
      <c r="D24" s="63"/>
      <c r="E24" s="63"/>
      <c r="F24" s="63"/>
      <c r="G24" s="63"/>
      <c r="H24" s="63"/>
      <c r="I24" s="48"/>
      <c r="J24" s="52"/>
      <c r="K24" s="44"/>
      <c r="L24" s="45"/>
      <c r="M24" s="49"/>
      <c r="N24" s="49"/>
      <c r="O24" s="49"/>
      <c r="P24" s="49"/>
      <c r="Q24" s="49"/>
      <c r="R24" s="50"/>
      <c r="S24" s="51"/>
    </row>
    <row r="25" spans="2:20" ht="19.350000000000001" customHeight="1">
      <c r="B25" s="4"/>
      <c r="C25" s="74" t="s">
        <v>17</v>
      </c>
      <c r="D25" s="74"/>
      <c r="E25" s="74"/>
      <c r="F25" s="74"/>
      <c r="G25" s="74"/>
      <c r="H25" s="63"/>
      <c r="I25" s="48" t="s">
        <v>3</v>
      </c>
      <c r="J25" s="48"/>
      <c r="K25" s="44">
        <v>1134.21</v>
      </c>
      <c r="L25" s="45"/>
      <c r="M25" s="49"/>
      <c r="N25" s="49"/>
      <c r="O25" s="49"/>
      <c r="P25" s="49"/>
      <c r="Q25" s="49"/>
      <c r="R25" s="50"/>
      <c r="S25" s="51"/>
    </row>
    <row r="26" spans="2:20" ht="19.350000000000001" customHeight="1">
      <c r="B26" s="4"/>
      <c r="C26" s="63"/>
      <c r="D26" s="63"/>
      <c r="E26" s="63"/>
      <c r="F26" s="63"/>
      <c r="G26" s="63"/>
      <c r="H26" s="63"/>
      <c r="I26" s="48"/>
      <c r="J26" s="48"/>
      <c r="K26" s="44"/>
      <c r="L26" s="45"/>
      <c r="M26" s="49"/>
      <c r="N26" s="49"/>
      <c r="O26" s="49"/>
      <c r="P26" s="49"/>
      <c r="Q26" s="49"/>
      <c r="R26" s="50"/>
      <c r="S26" s="51"/>
    </row>
    <row r="27" spans="2:20" ht="19.350000000000001" customHeight="1">
      <c r="B27" s="4"/>
      <c r="C27" s="63" t="s">
        <v>18</v>
      </c>
      <c r="D27" s="63"/>
      <c r="E27" s="63"/>
      <c r="F27" s="63"/>
      <c r="G27" s="63"/>
      <c r="H27" s="63"/>
      <c r="I27" s="48" t="s">
        <v>3</v>
      </c>
      <c r="J27" s="52"/>
      <c r="K27" s="44">
        <v>1791.85</v>
      </c>
      <c r="L27" s="45"/>
      <c r="M27" s="49"/>
      <c r="N27" s="49"/>
      <c r="O27" s="49"/>
      <c r="P27" s="49"/>
      <c r="Q27" s="49"/>
      <c r="R27" s="50"/>
      <c r="S27" s="51"/>
    </row>
    <row r="28" spans="2:20" ht="19.350000000000001" customHeight="1">
      <c r="B28" s="4"/>
      <c r="C28" s="63"/>
      <c r="D28" s="63"/>
      <c r="E28" s="63"/>
      <c r="F28" s="63"/>
      <c r="G28" s="63"/>
      <c r="H28" s="63"/>
      <c r="I28" s="48"/>
      <c r="J28" s="52"/>
      <c r="K28" s="44" t="s">
        <v>9</v>
      </c>
      <c r="L28" s="45"/>
      <c r="M28" s="49"/>
      <c r="N28" s="49"/>
      <c r="O28" s="49"/>
      <c r="P28" s="49"/>
      <c r="Q28" s="49"/>
      <c r="R28" s="50"/>
      <c r="S28" s="51"/>
    </row>
    <row r="29" spans="2:20" ht="16.5" customHeight="1">
      <c r="B29" s="4"/>
      <c r="C29" s="74" t="s">
        <v>19</v>
      </c>
      <c r="D29" s="74"/>
      <c r="E29" s="74"/>
      <c r="F29" s="74"/>
      <c r="G29" s="74"/>
      <c r="H29" s="63"/>
      <c r="I29" s="48" t="s">
        <v>3</v>
      </c>
      <c r="J29" s="48"/>
      <c r="K29" s="44">
        <v>1880.49</v>
      </c>
      <c r="L29" s="45"/>
      <c r="M29" s="66"/>
      <c r="N29" s="66"/>
      <c r="O29" s="66"/>
      <c r="P29" s="66"/>
      <c r="Q29" s="49"/>
      <c r="R29" s="53"/>
      <c r="S29" s="54"/>
    </row>
    <row r="30" spans="2:20" ht="17.25" customHeight="1">
      <c r="B30" s="4"/>
      <c r="C30" s="74"/>
      <c r="D30" s="74"/>
      <c r="E30" s="74"/>
      <c r="F30" s="74"/>
      <c r="G30" s="74"/>
      <c r="H30" s="63"/>
      <c r="I30" s="48"/>
      <c r="J30" s="43"/>
      <c r="K30" s="55"/>
      <c r="L30" s="45"/>
      <c r="M30" s="78"/>
      <c r="N30" s="78"/>
      <c r="O30" s="78"/>
      <c r="P30" s="78"/>
      <c r="Q30" s="49"/>
      <c r="R30" s="53"/>
      <c r="S30" s="56"/>
    </row>
    <row r="31" spans="2:20" ht="17.25" customHeight="1">
      <c r="B31" s="4"/>
      <c r="C31" s="74" t="s">
        <v>49</v>
      </c>
      <c r="D31" s="74"/>
      <c r="E31" s="74"/>
      <c r="F31" s="74"/>
      <c r="G31" s="74"/>
      <c r="H31" s="63"/>
      <c r="I31" s="48" t="s">
        <v>3</v>
      </c>
      <c r="J31" s="43"/>
      <c r="K31" s="55">
        <v>30433.27</v>
      </c>
      <c r="L31" s="45"/>
      <c r="M31" s="78"/>
      <c r="N31" s="78"/>
      <c r="O31" s="78"/>
      <c r="P31" s="78"/>
      <c r="Q31" s="49"/>
      <c r="R31" s="53"/>
      <c r="S31" s="54"/>
    </row>
    <row r="32" spans="2:20" ht="17.25" customHeight="1">
      <c r="B32" s="4"/>
      <c r="C32" s="69" t="s">
        <v>50</v>
      </c>
      <c r="D32" s="63"/>
      <c r="E32" s="84">
        <v>24750</v>
      </c>
      <c r="F32" s="63"/>
      <c r="G32" s="63"/>
      <c r="H32" s="63"/>
      <c r="I32" s="48"/>
      <c r="J32" s="43"/>
      <c r="K32" s="55"/>
      <c r="L32" s="45"/>
      <c r="M32" s="66"/>
      <c r="N32" s="66"/>
      <c r="O32" s="66"/>
      <c r="P32" s="66"/>
      <c r="Q32" s="49"/>
      <c r="R32" s="53"/>
      <c r="S32" s="54"/>
    </row>
    <row r="33" spans="2:19" ht="17.25" customHeight="1">
      <c r="B33" s="4"/>
      <c r="C33" s="74" t="s">
        <v>51</v>
      </c>
      <c r="D33" s="74"/>
      <c r="E33" s="74"/>
      <c r="F33" s="74"/>
      <c r="G33" s="74"/>
      <c r="H33" s="63"/>
      <c r="I33" s="48" t="s">
        <v>3</v>
      </c>
      <c r="J33" s="43"/>
      <c r="K33" s="55"/>
      <c r="L33" s="45"/>
      <c r="M33" s="66"/>
      <c r="N33" s="66"/>
      <c r="O33" s="66"/>
      <c r="P33" s="66"/>
      <c r="Q33" s="49"/>
      <c r="R33" s="53"/>
      <c r="S33" s="54"/>
    </row>
    <row r="34" spans="2:19" ht="17.25" customHeight="1">
      <c r="B34" s="4"/>
      <c r="C34" s="63"/>
      <c r="D34" s="63"/>
      <c r="E34" s="63"/>
      <c r="F34" s="63"/>
      <c r="G34" s="63"/>
      <c r="H34" s="63"/>
      <c r="I34" s="48"/>
      <c r="J34" s="43"/>
      <c r="K34" s="41"/>
      <c r="L34" s="45"/>
      <c r="M34" s="61"/>
      <c r="N34" s="61"/>
      <c r="O34" s="61"/>
      <c r="P34" s="61"/>
      <c r="Q34" s="49"/>
      <c r="R34" s="53"/>
      <c r="S34" s="54"/>
    </row>
    <row r="35" spans="2:19" ht="17.25" customHeight="1">
      <c r="B35" s="4"/>
      <c r="C35" s="63" t="s">
        <v>20</v>
      </c>
      <c r="D35" s="63"/>
      <c r="E35" s="63"/>
      <c r="F35" s="63"/>
      <c r="G35" s="63"/>
      <c r="H35" s="63"/>
      <c r="I35" s="48" t="s">
        <v>3</v>
      </c>
      <c r="J35" s="43"/>
      <c r="K35" s="41">
        <f>SUM(K5,K7,K9,K11,K13,K15,K17,K19,K21,K23,K25,K27,K29,K31,K33)</f>
        <v>197068.5</v>
      </c>
      <c r="L35" s="45"/>
      <c r="M35" s="61" t="s">
        <v>20</v>
      </c>
      <c r="N35" s="61"/>
      <c r="O35" s="61"/>
      <c r="P35" s="61"/>
      <c r="Q35" s="49"/>
      <c r="R35" s="53" t="s">
        <v>3</v>
      </c>
      <c r="S35" s="40">
        <f>SUM(S5,S7,S9)</f>
        <v>78216.86</v>
      </c>
    </row>
    <row r="36" spans="2:19" ht="17.25" customHeight="1">
      <c r="B36" s="4"/>
      <c r="C36" s="63" t="s">
        <v>9</v>
      </c>
      <c r="D36" s="63"/>
      <c r="E36" s="63"/>
      <c r="F36" s="63"/>
      <c r="G36" s="63"/>
      <c r="H36" s="63"/>
      <c r="I36" s="48" t="s">
        <v>9</v>
      </c>
      <c r="J36" s="43"/>
      <c r="K36" s="41" t="s">
        <v>9</v>
      </c>
      <c r="L36" s="45"/>
      <c r="M36" s="61"/>
      <c r="N36" s="61"/>
      <c r="O36" s="61"/>
      <c r="P36" s="61"/>
      <c r="Q36" s="49"/>
      <c r="R36" s="53"/>
      <c r="S36" s="39"/>
    </row>
    <row r="37" spans="2:19" ht="17.25" customHeight="1">
      <c r="B37" s="4"/>
      <c r="C37" s="63" t="s">
        <v>21</v>
      </c>
      <c r="D37" s="63"/>
      <c r="E37" s="63"/>
      <c r="F37" s="63"/>
      <c r="G37" s="63"/>
      <c r="H37" s="63"/>
      <c r="I37" s="48" t="s">
        <v>3</v>
      </c>
      <c r="J37" s="43"/>
      <c r="K37" s="42"/>
      <c r="L37" s="45"/>
      <c r="M37" s="61" t="s">
        <v>22</v>
      </c>
      <c r="N37" s="61"/>
      <c r="O37" s="61"/>
      <c r="P37" s="61"/>
      <c r="Q37" s="49"/>
      <c r="R37" s="53" t="s">
        <v>3</v>
      </c>
      <c r="S37" s="40">
        <v>118851.64</v>
      </c>
    </row>
    <row r="38" spans="2:19" ht="17.25" customHeight="1">
      <c r="B38" s="4"/>
      <c r="C38" s="63"/>
      <c r="D38" s="63"/>
      <c r="E38" s="63"/>
      <c r="F38" s="63"/>
      <c r="G38" s="63"/>
      <c r="H38" s="63"/>
      <c r="I38" s="48"/>
      <c r="J38" s="43"/>
      <c r="K38" s="42"/>
      <c r="L38" s="45"/>
      <c r="M38" s="61"/>
      <c r="N38" s="61"/>
      <c r="O38" s="61"/>
      <c r="P38" s="61"/>
      <c r="Q38" s="49"/>
      <c r="R38" s="53"/>
      <c r="S38" s="39"/>
    </row>
    <row r="39" spans="2:19" ht="21" thickBot="1">
      <c r="B39" s="5"/>
      <c r="C39" s="76" t="s">
        <v>23</v>
      </c>
      <c r="D39" s="76"/>
      <c r="E39" s="76"/>
      <c r="F39" s="76"/>
      <c r="G39" s="76"/>
      <c r="H39" s="76"/>
      <c r="I39" s="57" t="s">
        <v>3</v>
      </c>
      <c r="J39" s="57"/>
      <c r="K39" s="62">
        <f>K35</f>
        <v>197068.5</v>
      </c>
      <c r="L39" s="58"/>
      <c r="M39" s="77" t="s">
        <v>24</v>
      </c>
      <c r="N39" s="77"/>
      <c r="O39" s="77"/>
      <c r="P39" s="77"/>
      <c r="Q39" s="59" t="s">
        <v>9</v>
      </c>
      <c r="R39" s="60" t="s">
        <v>25</v>
      </c>
      <c r="S39" s="62">
        <v>197068.5</v>
      </c>
    </row>
    <row r="41" spans="2:19" ht="15">
      <c r="C41" s="37" t="s">
        <v>9</v>
      </c>
      <c r="I41" s="14" t="s">
        <v>9</v>
      </c>
      <c r="K41" s="8" t="s">
        <v>9</v>
      </c>
      <c r="M41" t="s">
        <v>9</v>
      </c>
      <c r="Q41" t="s">
        <v>3</v>
      </c>
      <c r="S41" s="8" t="s">
        <v>9</v>
      </c>
    </row>
    <row r="42" spans="2:19" ht="14.25">
      <c r="C42" t="s">
        <v>9</v>
      </c>
      <c r="D42" s="37"/>
    </row>
    <row r="43" spans="2:19" ht="15">
      <c r="C43" t="s">
        <v>9</v>
      </c>
      <c r="D43" t="s">
        <v>9</v>
      </c>
      <c r="I43" s="14" t="s">
        <v>9</v>
      </c>
      <c r="K43" s="38"/>
      <c r="M43" t="s">
        <v>9</v>
      </c>
      <c r="N43" t="s">
        <v>9</v>
      </c>
      <c r="Q43" t="s">
        <v>3</v>
      </c>
      <c r="R43" s="8" t="s">
        <v>9</v>
      </c>
      <c r="S43" s="8" t="s">
        <v>9</v>
      </c>
    </row>
    <row r="44" spans="2:19">
      <c r="Q44" t="s">
        <v>9</v>
      </c>
    </row>
    <row r="45" spans="2:19">
      <c r="C45" t="s">
        <v>9</v>
      </c>
      <c r="I45" t="s">
        <v>9</v>
      </c>
      <c r="K45" s="8" t="s">
        <v>9</v>
      </c>
      <c r="M45" t="s">
        <v>9</v>
      </c>
      <c r="Q45" t="s">
        <v>3</v>
      </c>
      <c r="S45" s="8" t="s">
        <v>9</v>
      </c>
    </row>
    <row r="46" spans="2:19" ht="14.25">
      <c r="C46" s="37" t="s">
        <v>9</v>
      </c>
      <c r="D46" s="37" t="s">
        <v>9</v>
      </c>
      <c r="E46" t="s">
        <v>9</v>
      </c>
      <c r="G46" t="s">
        <v>9</v>
      </c>
      <c r="S46" s="8" t="s">
        <v>9</v>
      </c>
    </row>
  </sheetData>
  <mergeCells count="19">
    <mergeCell ref="C29:G29"/>
    <mergeCell ref="M7:P7"/>
    <mergeCell ref="C5:H5"/>
    <mergeCell ref="C21:G21"/>
    <mergeCell ref="C39:H39"/>
    <mergeCell ref="M39:P39"/>
    <mergeCell ref="C30:G30"/>
    <mergeCell ref="M30:P30"/>
    <mergeCell ref="C31:G31"/>
    <mergeCell ref="M31:P31"/>
    <mergeCell ref="C33:G33"/>
    <mergeCell ref="C25:G25"/>
    <mergeCell ref="B1:S1"/>
    <mergeCell ref="M3:R3"/>
    <mergeCell ref="M5:P5"/>
    <mergeCell ref="C3:J3"/>
    <mergeCell ref="C19:H19"/>
    <mergeCell ref="M9:P9"/>
    <mergeCell ref="M11:P11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5"/>
  <sheetViews>
    <sheetView workbookViewId="0">
      <selection activeCell="N8" sqref="N8"/>
    </sheetView>
  </sheetViews>
  <sheetFormatPr defaultRowHeight="12.75"/>
  <cols>
    <col min="1" max="1" width="4" customWidth="1"/>
    <col min="2" max="2" width="1.85546875" customWidth="1"/>
    <col min="3" max="3" width="6.7109375" customWidth="1"/>
    <col min="4" max="4" width="4.85546875" customWidth="1"/>
    <col min="5" max="5" width="3.42578125" customWidth="1"/>
    <col min="6" max="6" width="5.5703125" customWidth="1"/>
    <col min="7" max="7" width="6.140625" customWidth="1"/>
    <col min="10" max="10" width="0.85546875" customWidth="1"/>
    <col min="11" max="11" width="11.5703125" customWidth="1"/>
    <col min="12" max="12" width="0.28515625" customWidth="1"/>
    <col min="19" max="19" width="11.85546875" customWidth="1"/>
  </cols>
  <sheetData>
    <row r="1" spans="2:19" ht="18.75" thickBot="1">
      <c r="B1" s="70" t="s">
        <v>26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</row>
    <row r="2" spans="2:19">
      <c r="B2" s="2"/>
      <c r="C2" s="3"/>
      <c r="D2" s="3"/>
      <c r="E2" s="3"/>
      <c r="F2" s="3"/>
      <c r="G2" s="3"/>
      <c r="H2" s="3"/>
      <c r="I2" s="3"/>
      <c r="J2" s="3"/>
      <c r="K2" s="10"/>
      <c r="L2" s="30"/>
      <c r="M2" s="3"/>
      <c r="N2" s="3"/>
      <c r="O2" s="3"/>
      <c r="P2" s="3"/>
      <c r="Q2" s="3"/>
      <c r="R2" s="6"/>
      <c r="S2" s="10"/>
    </row>
    <row r="3" spans="2:19" ht="16.5">
      <c r="B3" s="27"/>
      <c r="C3" s="75" t="s">
        <v>0</v>
      </c>
      <c r="D3" s="75"/>
      <c r="E3" s="75"/>
      <c r="F3" s="75"/>
      <c r="G3" s="75"/>
      <c r="H3" s="75"/>
      <c r="I3" s="75"/>
      <c r="J3" s="75"/>
      <c r="K3" s="26">
        <v>62670.45</v>
      </c>
      <c r="L3" s="31"/>
      <c r="M3" s="75" t="s">
        <v>1</v>
      </c>
      <c r="N3" s="75"/>
      <c r="O3" s="75"/>
      <c r="P3" s="75"/>
      <c r="Q3" s="75"/>
      <c r="R3" s="75"/>
      <c r="S3" s="26">
        <v>68251.67</v>
      </c>
    </row>
    <row r="4" spans="2:19">
      <c r="B4" s="4"/>
      <c r="C4" s="82" t="s">
        <v>27</v>
      </c>
      <c r="D4" s="82"/>
      <c r="E4" s="82"/>
      <c r="F4" s="82"/>
      <c r="G4" s="82"/>
      <c r="H4" s="82"/>
      <c r="I4" s="21" t="s">
        <v>3</v>
      </c>
      <c r="J4" s="21"/>
      <c r="K4" s="22">
        <v>498.34</v>
      </c>
      <c r="L4" s="32"/>
      <c r="M4" s="82" t="s">
        <v>28</v>
      </c>
      <c r="N4" s="82"/>
      <c r="O4" s="82"/>
      <c r="P4" s="82"/>
      <c r="Q4" s="68" t="s">
        <v>3</v>
      </c>
      <c r="R4" s="9"/>
      <c r="S4" s="28"/>
    </row>
    <row r="5" spans="2:19">
      <c r="B5" s="4"/>
      <c r="C5" s="82" t="s">
        <v>29</v>
      </c>
      <c r="D5" s="82"/>
      <c r="E5" s="82"/>
      <c r="F5" s="82"/>
      <c r="G5" s="82"/>
      <c r="H5" s="82"/>
      <c r="I5" s="21" t="s">
        <v>3</v>
      </c>
      <c r="J5" s="21"/>
      <c r="K5" s="22">
        <v>1322.07</v>
      </c>
      <c r="L5" s="32"/>
      <c r="M5" s="82" t="s">
        <v>30</v>
      </c>
      <c r="N5" s="82"/>
      <c r="O5" s="82"/>
      <c r="P5" s="82"/>
      <c r="Q5" s="21" t="s">
        <v>3</v>
      </c>
      <c r="R5" s="9"/>
      <c r="S5" s="28">
        <v>50727.73</v>
      </c>
    </row>
    <row r="6" spans="2:19">
      <c r="B6" s="4"/>
      <c r="C6" s="82" t="s">
        <v>31</v>
      </c>
      <c r="D6" s="82"/>
      <c r="E6" s="82"/>
      <c r="F6" s="82"/>
      <c r="G6" s="82"/>
      <c r="H6" s="82"/>
      <c r="I6" s="21" t="s">
        <v>3</v>
      </c>
      <c r="J6" s="21"/>
      <c r="K6" s="22">
        <v>9401.75</v>
      </c>
      <c r="L6" s="32"/>
      <c r="M6" s="82" t="s">
        <v>32</v>
      </c>
      <c r="N6" s="82"/>
      <c r="O6" s="82"/>
      <c r="P6" s="82"/>
      <c r="Q6" s="21" t="s">
        <v>3</v>
      </c>
      <c r="R6" s="9"/>
      <c r="S6" s="28">
        <v>195</v>
      </c>
    </row>
    <row r="7" spans="2:19">
      <c r="B7" s="4"/>
      <c r="C7" s="82" t="s">
        <v>33</v>
      </c>
      <c r="D7" s="82"/>
      <c r="E7" s="82"/>
      <c r="F7" s="82"/>
      <c r="G7" s="82"/>
      <c r="H7" s="82"/>
      <c r="I7" s="23" t="s">
        <v>3</v>
      </c>
      <c r="J7" s="23"/>
      <c r="K7" s="22">
        <v>8010</v>
      </c>
      <c r="L7" s="32"/>
      <c r="M7" s="82" t="s">
        <v>34</v>
      </c>
      <c r="N7" s="82"/>
      <c r="O7" s="82"/>
      <c r="P7" s="82"/>
      <c r="Q7" s="1"/>
      <c r="R7" s="9"/>
      <c r="S7" s="28">
        <v>17328.939999999999</v>
      </c>
    </row>
    <row r="8" spans="2:19">
      <c r="B8" s="4"/>
      <c r="C8" s="82" t="s">
        <v>35</v>
      </c>
      <c r="D8" s="82"/>
      <c r="E8" s="82"/>
      <c r="F8" s="82"/>
      <c r="G8" s="82"/>
      <c r="H8" s="82"/>
      <c r="I8" s="23" t="s">
        <v>3</v>
      </c>
      <c r="J8" s="23"/>
      <c r="K8" s="22">
        <v>35</v>
      </c>
      <c r="L8" s="32"/>
      <c r="M8" s="21"/>
      <c r="N8" s="21"/>
      <c r="O8" s="21"/>
      <c r="P8" s="21"/>
      <c r="Q8" s="1"/>
      <c r="R8" s="9"/>
      <c r="S8" s="11"/>
    </row>
    <row r="9" spans="2:19">
      <c r="B9" s="4"/>
      <c r="C9" s="82" t="s">
        <v>12</v>
      </c>
      <c r="D9" s="82"/>
      <c r="E9" s="82"/>
      <c r="F9" s="82"/>
      <c r="G9" s="82"/>
      <c r="H9" s="82"/>
      <c r="I9" s="23" t="s">
        <v>3</v>
      </c>
      <c r="J9" s="23"/>
      <c r="K9" s="22">
        <v>667.7</v>
      </c>
      <c r="L9" s="32"/>
      <c r="M9" s="21"/>
      <c r="N9" s="21"/>
      <c r="O9" s="21"/>
      <c r="P9" s="21"/>
      <c r="Q9" s="1"/>
      <c r="R9" s="9"/>
      <c r="S9" s="11"/>
    </row>
    <row r="10" spans="2:19">
      <c r="B10" s="4"/>
      <c r="C10" s="82" t="s">
        <v>36</v>
      </c>
      <c r="D10" s="82"/>
      <c r="E10" s="82"/>
      <c r="F10" s="82"/>
      <c r="G10" s="82"/>
      <c r="H10" s="82"/>
      <c r="I10" s="23" t="s">
        <v>3</v>
      </c>
      <c r="J10" s="23"/>
      <c r="K10" s="22">
        <v>6112.98</v>
      </c>
      <c r="L10" s="32"/>
      <c r="M10" s="21"/>
      <c r="N10" s="21"/>
      <c r="O10" s="21"/>
      <c r="P10" s="21"/>
      <c r="Q10" s="1"/>
      <c r="R10" s="9"/>
      <c r="S10" s="11"/>
    </row>
    <row r="11" spans="2:19">
      <c r="B11" s="4"/>
      <c r="C11" s="82" t="s">
        <v>37</v>
      </c>
      <c r="D11" s="82"/>
      <c r="E11" s="82"/>
      <c r="F11" s="82"/>
      <c r="G11" s="82"/>
      <c r="H11" s="68"/>
      <c r="I11" s="23" t="s">
        <v>3</v>
      </c>
      <c r="J11" s="23"/>
      <c r="K11" s="22">
        <v>1200</v>
      </c>
      <c r="L11" s="32"/>
      <c r="M11" s="21"/>
      <c r="N11" s="21"/>
      <c r="O11" s="21"/>
      <c r="P11" s="21"/>
      <c r="Q11" s="1"/>
      <c r="R11" s="9"/>
      <c r="S11" s="11"/>
    </row>
    <row r="12" spans="2:19">
      <c r="B12" s="4"/>
      <c r="C12" s="82" t="s">
        <v>38</v>
      </c>
      <c r="D12" s="82"/>
      <c r="E12" s="82"/>
      <c r="F12" s="82"/>
      <c r="G12" s="82"/>
      <c r="H12" s="82"/>
      <c r="I12" s="23" t="s">
        <v>3</v>
      </c>
      <c r="J12" s="23"/>
      <c r="K12" s="22">
        <v>1237.52</v>
      </c>
      <c r="L12" s="32"/>
      <c r="M12" s="21"/>
      <c r="N12" s="21"/>
      <c r="O12" s="21"/>
      <c r="P12" s="21"/>
      <c r="Q12" s="1"/>
      <c r="R12" s="9"/>
      <c r="S12" s="11"/>
    </row>
    <row r="13" spans="2:19">
      <c r="B13" s="4"/>
      <c r="C13" s="82" t="s">
        <v>39</v>
      </c>
      <c r="D13" s="82"/>
      <c r="E13" s="82"/>
      <c r="F13" s="82"/>
      <c r="G13" s="82"/>
      <c r="H13" s="82"/>
      <c r="I13" s="23" t="s">
        <v>3</v>
      </c>
      <c r="J13" s="23"/>
      <c r="K13" s="22">
        <v>2984.58</v>
      </c>
      <c r="L13" s="32"/>
      <c r="M13" s="21"/>
      <c r="N13" s="21"/>
      <c r="O13" s="21"/>
      <c r="P13" s="21"/>
      <c r="Q13" s="1"/>
      <c r="R13" s="9"/>
      <c r="S13" s="11"/>
    </row>
    <row r="14" spans="2:19">
      <c r="B14" s="4"/>
      <c r="C14" s="82" t="s">
        <v>40</v>
      </c>
      <c r="D14" s="82"/>
      <c r="E14" s="82"/>
      <c r="F14" s="82"/>
      <c r="G14" s="82"/>
      <c r="H14" s="68"/>
      <c r="I14" s="23" t="s">
        <v>3</v>
      </c>
      <c r="J14" s="23"/>
      <c r="K14" s="22">
        <v>3000</v>
      </c>
      <c r="L14" s="32"/>
      <c r="M14" s="21"/>
      <c r="N14" s="21"/>
      <c r="O14" s="21"/>
      <c r="P14" s="21"/>
      <c r="Q14" s="1"/>
      <c r="R14" s="9"/>
      <c r="S14" s="11"/>
    </row>
    <row r="15" spans="2:19">
      <c r="B15" s="4"/>
      <c r="C15" s="82" t="s">
        <v>41</v>
      </c>
      <c r="D15" s="82"/>
      <c r="E15" s="82"/>
      <c r="F15" s="82"/>
      <c r="G15" s="82"/>
      <c r="H15" s="68"/>
      <c r="I15" s="23" t="s">
        <v>3</v>
      </c>
      <c r="J15" s="23"/>
      <c r="K15" s="22">
        <v>5028</v>
      </c>
      <c r="L15" s="32"/>
      <c r="M15" s="21"/>
      <c r="N15" s="21"/>
      <c r="O15" s="21"/>
      <c r="P15" s="21"/>
      <c r="Q15" s="1"/>
      <c r="R15" s="9"/>
      <c r="S15" s="11"/>
    </row>
    <row r="16" spans="2:19">
      <c r="B16" s="4"/>
      <c r="C16" s="82" t="s">
        <v>42</v>
      </c>
      <c r="D16" s="82"/>
      <c r="E16" s="82"/>
      <c r="F16" s="82"/>
      <c r="G16" s="82"/>
      <c r="H16" s="68"/>
      <c r="I16" s="23" t="s">
        <v>3</v>
      </c>
      <c r="J16" s="24"/>
      <c r="K16" s="22">
        <v>6897.3</v>
      </c>
      <c r="L16" s="32"/>
      <c r="M16" s="21"/>
      <c r="N16" s="21"/>
      <c r="O16" s="21"/>
      <c r="P16" s="21"/>
      <c r="Q16" s="1"/>
      <c r="R16" s="9"/>
      <c r="S16" s="11"/>
    </row>
    <row r="17" spans="2:19">
      <c r="B17" s="4"/>
      <c r="C17" s="82" t="s">
        <v>43</v>
      </c>
      <c r="D17" s="82"/>
      <c r="E17" s="82"/>
      <c r="F17" s="82"/>
      <c r="G17" s="82"/>
      <c r="H17" s="68"/>
      <c r="I17" s="23" t="s">
        <v>3</v>
      </c>
      <c r="J17" s="24"/>
      <c r="K17" s="22">
        <v>3975</v>
      </c>
      <c r="L17" s="32"/>
      <c r="M17" s="21"/>
      <c r="N17" s="21"/>
      <c r="O17" s="21"/>
      <c r="P17" s="21"/>
      <c r="Q17" s="1"/>
      <c r="R17" s="9"/>
      <c r="S17" s="11"/>
    </row>
    <row r="18" spans="2:19">
      <c r="B18" s="4"/>
      <c r="C18" s="82" t="s">
        <v>44</v>
      </c>
      <c r="D18" s="82"/>
      <c r="E18" s="82"/>
      <c r="F18" s="82"/>
      <c r="G18" s="82"/>
      <c r="H18" s="68"/>
      <c r="I18" s="23" t="s">
        <v>3</v>
      </c>
      <c r="J18" s="23"/>
      <c r="K18" s="22">
        <v>4300.21</v>
      </c>
      <c r="L18" s="32"/>
      <c r="M18" s="21"/>
      <c r="N18" s="21"/>
      <c r="O18" s="21"/>
      <c r="P18" s="21"/>
      <c r="Q18" s="1"/>
      <c r="R18" s="9"/>
      <c r="S18" s="11"/>
    </row>
    <row r="19" spans="2:19">
      <c r="B19" s="4"/>
      <c r="C19" s="82" t="s">
        <v>45</v>
      </c>
      <c r="D19" s="82"/>
      <c r="E19" s="82"/>
      <c r="F19" s="82"/>
      <c r="G19" s="82"/>
      <c r="H19" s="68"/>
      <c r="I19" s="23" t="s">
        <v>3</v>
      </c>
      <c r="J19" s="24"/>
      <c r="K19" s="22">
        <v>8000</v>
      </c>
      <c r="L19" s="32"/>
      <c r="M19" s="21"/>
      <c r="N19" s="21"/>
      <c r="O19" s="21"/>
      <c r="P19" s="21"/>
      <c r="Q19" s="1"/>
      <c r="R19" s="9"/>
      <c r="S19" s="11"/>
    </row>
    <row r="20" spans="2:19">
      <c r="B20" s="4"/>
      <c r="C20" s="81"/>
      <c r="D20" s="81"/>
      <c r="E20" s="81"/>
      <c r="F20" s="81"/>
      <c r="G20" s="81"/>
      <c r="H20" s="81"/>
      <c r="I20" s="1"/>
      <c r="J20" s="1"/>
      <c r="K20" s="12"/>
      <c r="L20" s="33"/>
      <c r="M20" s="1"/>
      <c r="N20" s="1"/>
      <c r="O20" s="1"/>
      <c r="P20" s="1"/>
      <c r="Q20" s="1"/>
      <c r="R20" s="7"/>
      <c r="S20" s="12"/>
    </row>
    <row r="21" spans="2:19" ht="15">
      <c r="B21" s="4"/>
      <c r="C21" s="79" t="s">
        <v>20</v>
      </c>
      <c r="D21" s="79"/>
      <c r="E21" s="79"/>
      <c r="F21" s="79"/>
      <c r="G21" s="79"/>
      <c r="H21" s="79"/>
      <c r="I21" s="14" t="s">
        <v>3</v>
      </c>
      <c r="J21" s="14"/>
      <c r="K21" s="13">
        <f>SUM(K4:K19)</f>
        <v>62670.450000000004</v>
      </c>
      <c r="L21" s="34"/>
      <c r="M21" s="79" t="s">
        <v>20</v>
      </c>
      <c r="N21" s="79"/>
      <c r="O21" s="79"/>
      <c r="P21" s="79"/>
      <c r="Q21" s="15" t="s">
        <v>3</v>
      </c>
      <c r="R21" s="16"/>
      <c r="S21" s="13">
        <v>68251.67</v>
      </c>
    </row>
    <row r="22" spans="2:19" ht="15">
      <c r="B22" s="4"/>
      <c r="C22" s="79" t="s">
        <v>46</v>
      </c>
      <c r="D22" s="79"/>
      <c r="E22" s="79"/>
      <c r="F22" s="79"/>
      <c r="G22" s="79"/>
      <c r="H22" s="67"/>
      <c r="I22" s="14" t="s">
        <v>3</v>
      </c>
      <c r="J22" s="14"/>
      <c r="K22" s="13"/>
      <c r="L22" s="34"/>
      <c r="M22" s="67"/>
      <c r="N22" s="67"/>
      <c r="O22" s="67"/>
      <c r="P22" s="67"/>
      <c r="Q22" s="15"/>
      <c r="R22" s="16"/>
      <c r="S22" s="13"/>
    </row>
    <row r="23" spans="2:19" ht="15">
      <c r="B23" s="4"/>
      <c r="C23" s="79" t="s">
        <v>47</v>
      </c>
      <c r="D23" s="79"/>
      <c r="E23" s="79"/>
      <c r="F23" s="79"/>
      <c r="G23" s="79"/>
      <c r="H23" s="67"/>
      <c r="I23" s="14" t="s">
        <v>3</v>
      </c>
      <c r="J23" s="15"/>
      <c r="K23" s="17"/>
      <c r="L23" s="34"/>
      <c r="M23" s="79" t="s">
        <v>22</v>
      </c>
      <c r="N23" s="79"/>
      <c r="O23" s="79"/>
      <c r="P23" s="79"/>
      <c r="Q23" s="15" t="s">
        <v>3</v>
      </c>
      <c r="R23" s="16"/>
      <c r="S23" s="29" t="s">
        <v>48</v>
      </c>
    </row>
    <row r="24" spans="2:19" ht="15">
      <c r="B24" s="4"/>
      <c r="C24" s="79" t="s">
        <v>21</v>
      </c>
      <c r="D24" s="79"/>
      <c r="E24" s="79"/>
      <c r="F24" s="79"/>
      <c r="G24" s="79"/>
      <c r="H24" s="67"/>
      <c r="I24" s="14" t="s">
        <v>3</v>
      </c>
      <c r="J24" s="15"/>
      <c r="K24" s="17"/>
      <c r="L24" s="34"/>
      <c r="M24" s="79"/>
      <c r="N24" s="79"/>
      <c r="O24" s="79"/>
      <c r="P24" s="79"/>
      <c r="Q24" s="15"/>
      <c r="R24" s="16"/>
      <c r="S24" s="13"/>
    </row>
    <row r="25" spans="2:19" ht="15.75" thickBot="1">
      <c r="B25" s="5"/>
      <c r="C25" s="80" t="s">
        <v>23</v>
      </c>
      <c r="D25" s="80"/>
      <c r="E25" s="80"/>
      <c r="F25" s="80"/>
      <c r="G25" s="80"/>
      <c r="H25" s="80"/>
      <c r="I25" s="18" t="s">
        <v>3</v>
      </c>
      <c r="J25" s="18"/>
      <c r="K25" s="19">
        <v>62670.45</v>
      </c>
      <c r="L25" s="35"/>
      <c r="M25" s="80" t="s">
        <v>23</v>
      </c>
      <c r="N25" s="80"/>
      <c r="O25" s="80"/>
      <c r="P25" s="80"/>
      <c r="Q25" s="18" t="s">
        <v>3</v>
      </c>
      <c r="R25" s="20" t="s">
        <v>9</v>
      </c>
      <c r="S25" s="19">
        <v>68251.67</v>
      </c>
    </row>
  </sheetData>
  <mergeCells count="33">
    <mergeCell ref="C5:H5"/>
    <mergeCell ref="M5:P5"/>
    <mergeCell ref="C6:H6"/>
    <mergeCell ref="M6:P6"/>
    <mergeCell ref="B1:S1"/>
    <mergeCell ref="C3:J3"/>
    <mergeCell ref="M3:R3"/>
    <mergeCell ref="C4:H4"/>
    <mergeCell ref="M4:P4"/>
    <mergeCell ref="M7:P7"/>
    <mergeCell ref="C8:H8"/>
    <mergeCell ref="C9:H9"/>
    <mergeCell ref="C18:G18"/>
    <mergeCell ref="C19:G19"/>
    <mergeCell ref="C10:H10"/>
    <mergeCell ref="C11:G11"/>
    <mergeCell ref="C12:H12"/>
    <mergeCell ref="C13:H13"/>
    <mergeCell ref="C7:H7"/>
    <mergeCell ref="C20:H20"/>
    <mergeCell ref="C21:H21"/>
    <mergeCell ref="C14:G14"/>
    <mergeCell ref="C15:G15"/>
    <mergeCell ref="C16:G16"/>
    <mergeCell ref="C17:G17"/>
    <mergeCell ref="C24:G24"/>
    <mergeCell ref="M24:P24"/>
    <mergeCell ref="C25:H25"/>
    <mergeCell ref="M25:P25"/>
    <mergeCell ref="M21:P21"/>
    <mergeCell ref="C22:G22"/>
    <mergeCell ref="C23:G23"/>
    <mergeCell ref="M23:P23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ALİ DEMİRKAN</dc:creator>
  <cp:lastModifiedBy>pc01</cp:lastModifiedBy>
  <cp:revision/>
  <cp:lastPrinted>2017-01-25T12:20:47Z</cp:lastPrinted>
  <dcterms:created xsi:type="dcterms:W3CDTF">2008-03-01T08:59:38Z</dcterms:created>
  <dcterms:modified xsi:type="dcterms:W3CDTF">2017-01-25T12:21:12Z</dcterms:modified>
</cp:coreProperties>
</file>